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.sopris/Downloads/"/>
    </mc:Choice>
  </mc:AlternateContent>
  <xr:revisionPtr revIDLastSave="0" documentId="8_{B314CD3B-C120-EF47-8608-85AD9986A782}" xr6:coauthVersionLast="47" xr6:coauthVersionMax="47" xr10:uidLastSave="{00000000-0000-0000-0000-000000000000}"/>
  <bookViews>
    <workbookView xWindow="1800" yWindow="760" windowWidth="32140" windowHeight="17760" xr2:uid="{6F6A12C8-EA16-664B-9C63-E510A1F1F3BC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3" i="1" l="1"/>
  <c r="C33" i="1"/>
  <c r="O22" i="1"/>
  <c r="I22" i="1"/>
  <c r="C22" i="1"/>
  <c r="O11" i="1"/>
  <c r="I11" i="1"/>
  <c r="C11" i="1"/>
  <c r="Q7" i="1"/>
  <c r="Q18" i="1"/>
  <c r="E28" i="1"/>
  <c r="K30" i="1" l="1"/>
  <c r="K31" i="1"/>
  <c r="K5" i="1" l="1"/>
  <c r="K6" i="1"/>
  <c r="K7" i="1"/>
  <c r="K8" i="1"/>
  <c r="K9" i="1"/>
  <c r="E5" i="1"/>
  <c r="E6" i="1"/>
  <c r="E7" i="1"/>
  <c r="E8" i="1"/>
  <c r="E9" i="1"/>
  <c r="E18" i="1"/>
  <c r="E19" i="1"/>
  <c r="E20" i="1"/>
  <c r="E40" i="1"/>
  <c r="E41" i="1"/>
  <c r="E42" i="1"/>
  <c r="E39" i="1"/>
  <c r="E43" i="1"/>
  <c r="E44" i="1"/>
  <c r="E38" i="1"/>
  <c r="E26" i="2"/>
  <c r="E15" i="2"/>
  <c r="E5" i="2"/>
  <c r="E4" i="2"/>
  <c r="Q31" i="1"/>
  <c r="E31" i="1"/>
  <c r="Q30" i="1"/>
  <c r="E30" i="1"/>
  <c r="Q29" i="1"/>
  <c r="K29" i="1"/>
  <c r="E29" i="1"/>
  <c r="Q28" i="1"/>
  <c r="K28" i="1"/>
  <c r="Q27" i="1"/>
  <c r="K27" i="1"/>
  <c r="E27" i="1"/>
  <c r="Q26" i="1"/>
  <c r="K26" i="1"/>
  <c r="E26" i="1"/>
  <c r="Q20" i="1"/>
  <c r="K20" i="1"/>
  <c r="Q19" i="1"/>
  <c r="K19" i="1"/>
  <c r="K18" i="1"/>
  <c r="Q17" i="1"/>
  <c r="K17" i="1"/>
  <c r="E17" i="1"/>
  <c r="Q16" i="1"/>
  <c r="K16" i="1"/>
  <c r="E16" i="1"/>
  <c r="Q15" i="1"/>
  <c r="K15" i="1"/>
  <c r="E15" i="1"/>
  <c r="Q9" i="1"/>
  <c r="Q8" i="1"/>
  <c r="Q6" i="1"/>
  <c r="Q5" i="1"/>
  <c r="Q4" i="1"/>
  <c r="K4" i="1"/>
  <c r="E4" i="1"/>
  <c r="O33" i="1" l="1"/>
</calcChain>
</file>

<file path=xl/sharedStrings.xml><?xml version="1.0" encoding="utf-8"?>
<sst xmlns="http://schemas.openxmlformats.org/spreadsheetml/2006/main" count="222" uniqueCount="139">
  <si>
    <t xml:space="preserve">Adirondack </t>
  </si>
  <si>
    <t>Jamestown</t>
  </si>
  <si>
    <t>Niagara</t>
  </si>
  <si>
    <t>First Name</t>
  </si>
  <si>
    <t>Last Name</t>
  </si>
  <si>
    <t>Front</t>
  </si>
  <si>
    <t>Back</t>
  </si>
  <si>
    <t>Total</t>
  </si>
  <si>
    <t>Team - Men</t>
  </si>
  <si>
    <t>Score</t>
  </si>
  <si>
    <t>Chaz</t>
  </si>
  <si>
    <t>Colucci</t>
  </si>
  <si>
    <t>Cole</t>
  </si>
  <si>
    <t>Johnson</t>
  </si>
  <si>
    <t>Finn</t>
  </si>
  <si>
    <t>Graham</t>
  </si>
  <si>
    <t>Hudson Valley</t>
  </si>
  <si>
    <t>Mason</t>
  </si>
  <si>
    <t>McDougal</t>
  </si>
  <si>
    <t>Zach</t>
  </si>
  <si>
    <t>Onondaga</t>
  </si>
  <si>
    <t>Herkimer</t>
  </si>
  <si>
    <t>Ryan</t>
  </si>
  <si>
    <t>Jefferson</t>
  </si>
  <si>
    <t>Anthony</t>
  </si>
  <si>
    <t>Mohawk Valley</t>
  </si>
  <si>
    <t>Tompkins Cortland</t>
  </si>
  <si>
    <t>BEST 4 SCORE</t>
  </si>
  <si>
    <t>Adirondack</t>
  </si>
  <si>
    <t xml:space="preserve">Herkimer </t>
  </si>
  <si>
    <t>Individual - Women</t>
  </si>
  <si>
    <t>Jason</t>
  </si>
  <si>
    <t>Clifton</t>
  </si>
  <si>
    <t>Braedon</t>
  </si>
  <si>
    <t>Smith</t>
  </si>
  <si>
    <t>Tanner</t>
  </si>
  <si>
    <t>Esposito</t>
  </si>
  <si>
    <t>Jared</t>
  </si>
  <si>
    <t>Carson</t>
  </si>
  <si>
    <t>Barrett</t>
  </si>
  <si>
    <t>Alvin</t>
  </si>
  <si>
    <t>Ratanaphan</t>
  </si>
  <si>
    <t>Grady</t>
  </si>
  <si>
    <t>Pens</t>
  </si>
  <si>
    <t>Individual - Men</t>
  </si>
  <si>
    <t>Stephen</t>
  </si>
  <si>
    <t>Jordan</t>
  </si>
  <si>
    <t>Hunter</t>
  </si>
  <si>
    <t>INDIVIDUALS</t>
  </si>
  <si>
    <t>Name</t>
  </si>
  <si>
    <t>Team</t>
  </si>
  <si>
    <t xml:space="preserve">Front </t>
  </si>
  <si>
    <t>Tommy Wall</t>
  </si>
  <si>
    <t>Nick Walsh</t>
  </si>
  <si>
    <t>Luke Kolbe</t>
  </si>
  <si>
    <t>Hudson Valley Golf Invitational - Women's Results</t>
  </si>
  <si>
    <t>Grace</t>
  </si>
  <si>
    <t>Kinkaid</t>
  </si>
  <si>
    <t>Morgan</t>
  </si>
  <si>
    <t>Flatley</t>
  </si>
  <si>
    <t>Sierra</t>
  </si>
  <si>
    <t>Yetto</t>
  </si>
  <si>
    <t>McCarthy</t>
  </si>
  <si>
    <t>Lane</t>
  </si>
  <si>
    <t>Hudson Valley Golf Invitational -  Results (4/17/2026)</t>
  </si>
  <si>
    <t>Tommy</t>
  </si>
  <si>
    <t>Wall</t>
  </si>
  <si>
    <t>Nick</t>
  </si>
  <si>
    <t>Walsh</t>
  </si>
  <si>
    <t>Will</t>
  </si>
  <si>
    <t>Jennings</t>
  </si>
  <si>
    <t>Walch</t>
  </si>
  <si>
    <t>Logan</t>
  </si>
  <si>
    <t>Gilbo</t>
  </si>
  <si>
    <t>Johnny Pember</t>
  </si>
  <si>
    <t>Ash</t>
  </si>
  <si>
    <t>Collin</t>
  </si>
  <si>
    <t>Foote</t>
  </si>
  <si>
    <t>Liam</t>
  </si>
  <si>
    <t>Casey</t>
  </si>
  <si>
    <t>Jaeger</t>
  </si>
  <si>
    <t>Dominic</t>
  </si>
  <si>
    <t>Kensy</t>
  </si>
  <si>
    <t>Jacob Gallipeau</t>
  </si>
  <si>
    <t>OCC 8</t>
  </si>
  <si>
    <t>Brady</t>
  </si>
  <si>
    <t>Saunders</t>
  </si>
  <si>
    <t>Chase</t>
  </si>
  <si>
    <t>Clukey</t>
  </si>
  <si>
    <t>Ethan</t>
  </si>
  <si>
    <t>Meszler</t>
  </si>
  <si>
    <t>Grayson</t>
  </si>
  <si>
    <t>Engleson</t>
  </si>
  <si>
    <t>Eli</t>
  </si>
  <si>
    <t>Pasquale</t>
  </si>
  <si>
    <t>Jaydan</t>
  </si>
  <si>
    <t>Major</t>
  </si>
  <si>
    <t>Aidyn</t>
  </si>
  <si>
    <t>Collins</t>
  </si>
  <si>
    <t>Kiean</t>
  </si>
  <si>
    <t>Blake</t>
  </si>
  <si>
    <t>Betchel</t>
  </si>
  <si>
    <t>Philip</t>
  </si>
  <si>
    <t>Stevens</t>
  </si>
  <si>
    <t>Owen</t>
  </si>
  <si>
    <t>Vanbrocklin</t>
  </si>
  <si>
    <t>Carter</t>
  </si>
  <si>
    <t>Rice</t>
  </si>
  <si>
    <t>Jeeves</t>
  </si>
  <si>
    <t>Aiden McManaman</t>
  </si>
  <si>
    <t>JEFF 7</t>
  </si>
  <si>
    <t>OCC 7</t>
  </si>
  <si>
    <t>HVCC 7</t>
  </si>
  <si>
    <t>Luke Doldo</t>
  </si>
  <si>
    <t>JEFF 8</t>
  </si>
  <si>
    <t>JAM 7</t>
  </si>
  <si>
    <t>Bode</t>
  </si>
  <si>
    <t>Daumen</t>
  </si>
  <si>
    <t>Conrad</t>
  </si>
  <si>
    <t>Gagliardi</t>
  </si>
  <si>
    <t>Channing</t>
  </si>
  <si>
    <t>Brainard</t>
  </si>
  <si>
    <t>Henry</t>
  </si>
  <si>
    <t>Genewick</t>
  </si>
  <si>
    <t>NIA 7</t>
  </si>
  <si>
    <t>Reid</t>
  </si>
  <si>
    <t>Olsen</t>
  </si>
  <si>
    <t>Wojtowicz</t>
  </si>
  <si>
    <t>Faulkner</t>
  </si>
  <si>
    <t>Brody</t>
  </si>
  <si>
    <t>Larson</t>
  </si>
  <si>
    <t>Cameron Milewski</t>
  </si>
  <si>
    <t>Cadence Rogers</t>
  </si>
  <si>
    <t>Kyler</t>
  </si>
  <si>
    <t>Finn Graham</t>
  </si>
  <si>
    <t>Stephen Jordan</t>
  </si>
  <si>
    <t>Alex Roziock</t>
  </si>
  <si>
    <t>Jaxson</t>
  </si>
  <si>
    <t>2+ players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</si>
</sst>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0" xfId="0" applyFill="1"/>
    <xf numFmtId="0" fontId="0" fillId="3" borderId="0" xfId="0" applyFill="1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3" fillId="0" borderId="0" xfId="0" applyFont="1" applyAlignment="1">
      <alignment horizontal="left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1" xfId="0" applyFill="1" applyBorder="1" applyAlignment="1">
      <alignment horizontal="center"/>
    </xf>
    <xf numFmtId="0" fontId="1" fillId="5" borderId="0" xfId="0" applyFont="1" applyFill="1"/>
    <xf numFmtId="0" fontId="0" fillId="6" borderId="1" xfId="0" applyFill="1" applyBorder="1" applyAlignment="1">
      <alignment horizontal="center"/>
    </xf>
    <xf numFmtId="0" fontId="1" fillId="6" borderId="0" xfId="0" applyFont="1" applyFill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1" fillId="0" borderId="0" xfId="0" applyFont="1" applyFill="1"/>
    <xf numFmtId="0" fontId="0" fillId="3" borderId="1" xfId="0" applyFill="1" applyBorder="1" applyAlignment="1">
      <alignment horizontal="center"/>
    </xf>
    <xf numFmtId="0" fontId="0" fillId="5" borderId="0" xfId="0" applyFill="1" applyAlignment="1">
      <alignment horizontal="left"/>
    </xf>
    <xf numFmtId="0" fontId="1" fillId="5" borderId="4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26BC-EC45-DE4F-80B3-474C7AE37A48}">
  <dimension ref="A1:W54"/>
  <sheetViews>
    <sheetView tabSelected="1" zoomScale="110" zoomScaleNormal="110" workbookViewId="0">
      <selection activeCell="S29" sqref="S29"/>
    </sheetView>
  </sheetViews>
  <sheetFormatPr baseColWidth="10" defaultColWidth="11" defaultRowHeight="16" x14ac:dyDescent="0.2"/>
  <cols>
    <col min="1" max="1" width="17.33203125" bestFit="1" customWidth="1"/>
    <col min="2" max="2" width="12.83203125" bestFit="1" customWidth="1"/>
    <col min="5" max="5" width="5.33203125" bestFit="1" customWidth="1"/>
    <col min="6" max="6" width="1.83203125" customWidth="1"/>
    <col min="8" max="8" width="12.83203125" bestFit="1" customWidth="1"/>
    <col min="11" max="11" width="5.33203125" bestFit="1" customWidth="1"/>
    <col min="12" max="12" width="1.83203125" customWidth="1"/>
    <col min="14" max="14" width="12.83203125" bestFit="1" customWidth="1"/>
    <col min="17" max="17" width="5.33203125" bestFit="1" customWidth="1"/>
    <col min="18" max="18" width="1.83203125" customWidth="1"/>
    <col min="19" max="19" width="22" style="1" bestFit="1" customWidth="1"/>
    <col min="20" max="20" width="10.83203125" style="1"/>
    <col min="21" max="21" width="1.83203125" style="1" customWidth="1"/>
    <col min="22" max="22" width="21.83203125" style="2" bestFit="1" customWidth="1"/>
    <col min="23" max="23" width="10.83203125" style="2"/>
  </cols>
  <sheetData>
    <row r="1" spans="1:21" x14ac:dyDescent="0.2">
      <c r="A1" s="33" t="s">
        <v>64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21" ht="20" thickBot="1" x14ac:dyDescent="0.3">
      <c r="A2" s="32" t="s">
        <v>0</v>
      </c>
      <c r="B2" s="32"/>
      <c r="C2" s="32"/>
      <c r="D2" s="32"/>
      <c r="E2" s="3"/>
      <c r="F2" s="11"/>
      <c r="G2" s="32" t="s">
        <v>1</v>
      </c>
      <c r="H2" s="32"/>
      <c r="I2" s="32"/>
      <c r="J2" s="32"/>
      <c r="K2" s="3"/>
      <c r="L2" s="11"/>
      <c r="M2" s="32" t="s">
        <v>2</v>
      </c>
      <c r="N2" s="32"/>
      <c r="O2" s="32"/>
      <c r="P2" s="32"/>
      <c r="R2" s="11"/>
      <c r="U2" s="26"/>
    </row>
    <row r="3" spans="1:21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11"/>
      <c r="G3" s="4" t="s">
        <v>3</v>
      </c>
      <c r="H3" s="4" t="s">
        <v>4</v>
      </c>
      <c r="I3" s="4" t="s">
        <v>5</v>
      </c>
      <c r="J3" s="4" t="s">
        <v>6</v>
      </c>
      <c r="K3" s="4" t="s">
        <v>7</v>
      </c>
      <c r="L3" s="11"/>
      <c r="M3" s="4" t="s">
        <v>3</v>
      </c>
      <c r="N3" s="4" t="s">
        <v>4</v>
      </c>
      <c r="O3" s="4" t="s">
        <v>5</v>
      </c>
      <c r="P3" s="4" t="s">
        <v>6</v>
      </c>
      <c r="Q3" s="4" t="s">
        <v>7</v>
      </c>
      <c r="R3" s="11"/>
      <c r="S3" s="13" t="s">
        <v>8</v>
      </c>
      <c r="T3" s="14" t="s">
        <v>9</v>
      </c>
      <c r="U3" s="27"/>
    </row>
    <row r="4" spans="1:21" x14ac:dyDescent="0.2">
      <c r="A4" s="5" t="s">
        <v>17</v>
      </c>
      <c r="B4" s="5" t="s">
        <v>18</v>
      </c>
      <c r="C4" s="5">
        <v>40</v>
      </c>
      <c r="D4" s="5">
        <v>40</v>
      </c>
      <c r="E4" s="6">
        <f>SUM(C4:D4)</f>
        <v>80</v>
      </c>
      <c r="F4" s="11"/>
      <c r="G4" s="5" t="s">
        <v>12</v>
      </c>
      <c r="H4" s="5" t="s">
        <v>13</v>
      </c>
      <c r="I4" s="5">
        <v>43</v>
      </c>
      <c r="J4" s="5">
        <v>44</v>
      </c>
      <c r="K4" s="6">
        <f>SUM(I4:J4)</f>
        <v>87</v>
      </c>
      <c r="L4" s="11"/>
      <c r="M4" s="28" t="s">
        <v>14</v>
      </c>
      <c r="N4" s="28" t="s">
        <v>15</v>
      </c>
      <c r="O4" s="28">
        <v>35</v>
      </c>
      <c r="P4" s="28">
        <v>33</v>
      </c>
      <c r="Q4" s="29">
        <f>SUM(O4:P4)</f>
        <v>68</v>
      </c>
      <c r="R4" s="11"/>
      <c r="S4" s="40" t="s">
        <v>2</v>
      </c>
      <c r="T4" s="41">
        <v>300</v>
      </c>
      <c r="U4" s="27"/>
    </row>
    <row r="5" spans="1:21" x14ac:dyDescent="0.2">
      <c r="A5" s="5" t="s">
        <v>75</v>
      </c>
      <c r="B5" s="5" t="s">
        <v>47</v>
      </c>
      <c r="C5" s="5">
        <v>42</v>
      </c>
      <c r="D5" s="5">
        <v>35</v>
      </c>
      <c r="E5" s="6">
        <f t="shared" ref="E5:E9" si="0">SUM(C5:D5)</f>
        <v>77</v>
      </c>
      <c r="F5" s="11"/>
      <c r="G5" s="5" t="s">
        <v>125</v>
      </c>
      <c r="H5" s="5" t="s">
        <v>126</v>
      </c>
      <c r="I5" s="5">
        <v>38</v>
      </c>
      <c r="J5" s="5">
        <v>39</v>
      </c>
      <c r="K5" s="6">
        <f t="shared" ref="K5:K9" si="1">SUM(I5:J5)</f>
        <v>77</v>
      </c>
      <c r="L5" s="11"/>
      <c r="M5" s="5" t="s">
        <v>116</v>
      </c>
      <c r="N5" s="5" t="s">
        <v>117</v>
      </c>
      <c r="O5" s="5">
        <v>40</v>
      </c>
      <c r="P5" s="5">
        <v>39</v>
      </c>
      <c r="Q5" s="6">
        <f t="shared" ref="Q5:Q10" si="2">SUM(O5:P5)</f>
        <v>79</v>
      </c>
      <c r="R5" s="11"/>
      <c r="S5" s="16" t="s">
        <v>16</v>
      </c>
      <c r="T5" s="15">
        <v>304</v>
      </c>
      <c r="U5" s="27"/>
    </row>
    <row r="6" spans="1:21" x14ac:dyDescent="0.2">
      <c r="A6" s="5" t="s">
        <v>10</v>
      </c>
      <c r="B6" s="5" t="s">
        <v>11</v>
      </c>
      <c r="C6" s="5">
        <v>40</v>
      </c>
      <c r="D6" s="5">
        <v>39</v>
      </c>
      <c r="E6" s="6">
        <f t="shared" si="0"/>
        <v>79</v>
      </c>
      <c r="F6" s="11"/>
      <c r="G6" s="5" t="s">
        <v>133</v>
      </c>
      <c r="H6" s="5" t="s">
        <v>127</v>
      </c>
      <c r="I6" s="5">
        <v>50</v>
      </c>
      <c r="J6" s="5">
        <v>40</v>
      </c>
      <c r="K6" s="6">
        <f t="shared" si="1"/>
        <v>90</v>
      </c>
      <c r="L6" s="11"/>
      <c r="M6" s="5" t="s">
        <v>22</v>
      </c>
      <c r="N6" s="5" t="s">
        <v>118</v>
      </c>
      <c r="O6" s="5">
        <v>41</v>
      </c>
      <c r="P6" s="5">
        <v>36</v>
      </c>
      <c r="Q6" s="6">
        <f t="shared" si="2"/>
        <v>77</v>
      </c>
      <c r="R6" s="11"/>
      <c r="S6" s="16" t="s">
        <v>20</v>
      </c>
      <c r="T6" s="15">
        <v>315</v>
      </c>
      <c r="U6" s="27"/>
    </row>
    <row r="7" spans="1:21" x14ac:dyDescent="0.2">
      <c r="A7" s="5" t="s">
        <v>76</v>
      </c>
      <c r="B7" s="5" t="s">
        <v>77</v>
      </c>
      <c r="C7" s="5">
        <v>46</v>
      </c>
      <c r="D7" s="5">
        <v>44</v>
      </c>
      <c r="E7" s="6">
        <f t="shared" si="0"/>
        <v>90</v>
      </c>
      <c r="F7" s="11"/>
      <c r="G7" s="5" t="s">
        <v>137</v>
      </c>
      <c r="H7" s="5" t="s">
        <v>128</v>
      </c>
      <c r="I7" s="5">
        <v>47</v>
      </c>
      <c r="J7" s="5">
        <v>48</v>
      </c>
      <c r="K7" s="6">
        <f t="shared" si="1"/>
        <v>95</v>
      </c>
      <c r="L7" s="11"/>
      <c r="M7" s="5" t="s">
        <v>24</v>
      </c>
      <c r="N7" s="5" t="s">
        <v>119</v>
      </c>
      <c r="O7" s="5">
        <v>36</v>
      </c>
      <c r="P7" s="5">
        <v>40</v>
      </c>
      <c r="Q7" s="6">
        <f t="shared" si="2"/>
        <v>76</v>
      </c>
      <c r="R7" s="11"/>
      <c r="S7" s="16" t="s">
        <v>28</v>
      </c>
      <c r="T7" s="15">
        <v>326</v>
      </c>
      <c r="U7" s="27"/>
    </row>
    <row r="8" spans="1:21" x14ac:dyDescent="0.2">
      <c r="A8" s="5" t="s">
        <v>78</v>
      </c>
      <c r="B8" s="5" t="s">
        <v>79</v>
      </c>
      <c r="C8" s="5">
        <v>58</v>
      </c>
      <c r="D8" s="5">
        <v>57</v>
      </c>
      <c r="E8" s="6">
        <f t="shared" si="0"/>
        <v>115</v>
      </c>
      <c r="F8" s="11"/>
      <c r="G8" s="5" t="s">
        <v>129</v>
      </c>
      <c r="H8" s="5" t="s">
        <v>130</v>
      </c>
      <c r="I8" s="5">
        <v>45</v>
      </c>
      <c r="J8" s="5">
        <v>52</v>
      </c>
      <c r="K8" s="6">
        <f t="shared" si="1"/>
        <v>97</v>
      </c>
      <c r="L8" s="11"/>
      <c r="M8" s="5" t="s">
        <v>120</v>
      </c>
      <c r="N8" s="5" t="s">
        <v>121</v>
      </c>
      <c r="O8" s="5">
        <v>42</v>
      </c>
      <c r="P8" s="5">
        <v>45</v>
      </c>
      <c r="Q8" s="6">
        <f t="shared" si="2"/>
        <v>87</v>
      </c>
      <c r="R8" s="11"/>
      <c r="S8" s="16" t="s">
        <v>23</v>
      </c>
      <c r="T8" s="15">
        <v>329</v>
      </c>
      <c r="U8" s="27"/>
    </row>
    <row r="9" spans="1:21" x14ac:dyDescent="0.2">
      <c r="A9" s="5"/>
      <c r="B9" s="5"/>
      <c r="C9" s="5"/>
      <c r="D9" s="5"/>
      <c r="E9" s="6">
        <f t="shared" si="0"/>
        <v>0</v>
      </c>
      <c r="F9" s="11"/>
      <c r="G9" s="5" t="s">
        <v>19</v>
      </c>
      <c r="H9" s="5" t="s">
        <v>13</v>
      </c>
      <c r="I9" s="5">
        <v>52</v>
      </c>
      <c r="J9" s="5">
        <v>51</v>
      </c>
      <c r="K9" s="6">
        <f t="shared" si="1"/>
        <v>103</v>
      </c>
      <c r="L9" s="11"/>
      <c r="M9" s="36" t="s">
        <v>122</v>
      </c>
      <c r="N9" s="36" t="s">
        <v>123</v>
      </c>
      <c r="O9" s="36">
        <v>47</v>
      </c>
      <c r="P9" s="36">
        <v>46</v>
      </c>
      <c r="Q9" s="37">
        <f t="shared" si="2"/>
        <v>93</v>
      </c>
      <c r="R9" s="11"/>
      <c r="S9" s="1" t="s">
        <v>1</v>
      </c>
      <c r="T9" s="1">
        <v>349</v>
      </c>
      <c r="U9" s="27"/>
    </row>
    <row r="10" spans="1:21" x14ac:dyDescent="0.2">
      <c r="A10" s="5"/>
      <c r="B10" s="5"/>
      <c r="C10" s="5"/>
      <c r="D10" s="5"/>
      <c r="F10" s="11"/>
      <c r="G10" s="5"/>
      <c r="H10" s="5"/>
      <c r="I10" s="5"/>
      <c r="J10" s="5"/>
      <c r="L10" s="11"/>
      <c r="M10" s="5"/>
      <c r="N10" s="5"/>
      <c r="O10" s="5"/>
      <c r="P10" s="5"/>
      <c r="R10" s="11"/>
      <c r="S10" s="16" t="s">
        <v>21</v>
      </c>
      <c r="T10" s="15">
        <v>363</v>
      </c>
      <c r="U10" s="27"/>
    </row>
    <row r="11" spans="1:21" x14ac:dyDescent="0.2">
      <c r="A11" s="1"/>
      <c r="B11" s="7" t="s">
        <v>27</v>
      </c>
      <c r="C11" s="8">
        <f>SUM(E4,E5,E6,E7)</f>
        <v>326</v>
      </c>
      <c r="D11" s="1"/>
      <c r="E11" s="1"/>
      <c r="F11" s="11"/>
      <c r="G11" s="1"/>
      <c r="H11" s="7" t="s">
        <v>27</v>
      </c>
      <c r="I11" s="9">
        <f>SUM(K4,K5,K6,K7)</f>
        <v>349</v>
      </c>
      <c r="J11" s="1"/>
      <c r="K11" s="1"/>
      <c r="L11" s="11"/>
      <c r="M11" s="1"/>
      <c r="N11" s="7" t="s">
        <v>27</v>
      </c>
      <c r="O11" s="9">
        <f>SUM(Q4:Q7)</f>
        <v>300</v>
      </c>
      <c r="P11" s="1"/>
      <c r="R11" s="11"/>
      <c r="S11" s="16" t="s">
        <v>25</v>
      </c>
      <c r="T11" s="15">
        <v>415</v>
      </c>
      <c r="U11" s="27"/>
    </row>
    <row r="12" spans="1:21" ht="17" thickBot="1" x14ac:dyDescent="0.25">
      <c r="F12" s="11"/>
      <c r="L12" s="11"/>
      <c r="R12" s="11"/>
      <c r="S12" s="17"/>
      <c r="T12" s="18"/>
      <c r="U12" s="27"/>
    </row>
    <row r="13" spans="1:21" ht="19" x14ac:dyDescent="0.25">
      <c r="A13" s="32" t="s">
        <v>29</v>
      </c>
      <c r="B13" s="32"/>
      <c r="C13" s="32"/>
      <c r="D13" s="32"/>
      <c r="E13" s="3"/>
      <c r="F13" s="11"/>
      <c r="G13" s="32" t="s">
        <v>23</v>
      </c>
      <c r="H13" s="32"/>
      <c r="I13" s="32"/>
      <c r="J13" s="32"/>
      <c r="K13" s="3"/>
      <c r="L13" s="11"/>
      <c r="M13" s="32" t="s">
        <v>20</v>
      </c>
      <c r="N13" s="32"/>
      <c r="O13" s="32"/>
      <c r="P13" s="32"/>
      <c r="R13" s="11"/>
      <c r="U13" s="27"/>
    </row>
    <row r="14" spans="1:21" x14ac:dyDescent="0.2">
      <c r="A14" s="4" t="s">
        <v>3</v>
      </c>
      <c r="B14" s="4" t="s">
        <v>4</v>
      </c>
      <c r="C14" s="4" t="s">
        <v>5</v>
      </c>
      <c r="D14" s="4" t="s">
        <v>6</v>
      </c>
      <c r="E14" s="4" t="s">
        <v>7</v>
      </c>
      <c r="F14" s="11"/>
      <c r="G14" s="4" t="s">
        <v>3</v>
      </c>
      <c r="H14" s="4" t="s">
        <v>4</v>
      </c>
      <c r="I14" s="4" t="s">
        <v>5</v>
      </c>
      <c r="J14" s="4" t="s">
        <v>6</v>
      </c>
      <c r="K14" s="4" t="s">
        <v>7</v>
      </c>
      <c r="L14" s="11"/>
      <c r="M14" s="4" t="s">
        <v>3</v>
      </c>
      <c r="N14" s="4" t="s">
        <v>4</v>
      </c>
      <c r="O14" s="4" t="s">
        <v>5</v>
      </c>
      <c r="P14" s="4" t="s">
        <v>6</v>
      </c>
      <c r="Q14" s="4" t="s">
        <v>7</v>
      </c>
      <c r="R14" s="11"/>
      <c r="S14" s="25" t="s">
        <v>30</v>
      </c>
      <c r="T14" s="25" t="s">
        <v>9</v>
      </c>
      <c r="U14" s="27"/>
    </row>
    <row r="15" spans="1:21" x14ac:dyDescent="0.2">
      <c r="A15" s="5" t="s">
        <v>85</v>
      </c>
      <c r="B15" s="5" t="s">
        <v>86</v>
      </c>
      <c r="C15" s="5">
        <v>39</v>
      </c>
      <c r="D15" s="5">
        <v>45</v>
      </c>
      <c r="E15" s="6">
        <f>SUM(C15:D15)</f>
        <v>84</v>
      </c>
      <c r="F15" s="11"/>
      <c r="G15" s="5" t="s">
        <v>38</v>
      </c>
      <c r="H15" s="5" t="s">
        <v>39</v>
      </c>
      <c r="I15" s="5">
        <v>43</v>
      </c>
      <c r="J15" s="5">
        <v>37</v>
      </c>
      <c r="K15" s="6">
        <f>SUM(I15:J15)</f>
        <v>80</v>
      </c>
      <c r="L15" s="11"/>
      <c r="M15" s="5" t="s">
        <v>31</v>
      </c>
      <c r="N15" s="5" t="s">
        <v>32</v>
      </c>
      <c r="O15" s="5">
        <v>38</v>
      </c>
      <c r="P15" s="5">
        <v>41</v>
      </c>
      <c r="Q15" s="6">
        <f>SUM(O15:P15)</f>
        <v>79</v>
      </c>
      <c r="R15" s="11"/>
      <c r="S15" s="39" t="s">
        <v>132</v>
      </c>
      <c r="T15" s="39">
        <v>112</v>
      </c>
      <c r="U15" s="27"/>
    </row>
    <row r="16" spans="1:21" x14ac:dyDescent="0.2">
      <c r="A16" s="5" t="s">
        <v>87</v>
      </c>
      <c r="B16" s="5" t="s">
        <v>88</v>
      </c>
      <c r="C16" s="5">
        <v>43</v>
      </c>
      <c r="D16" s="5">
        <v>39</v>
      </c>
      <c r="E16" s="6">
        <f t="shared" ref="E16:E20" si="3">SUM(C16:D16)</f>
        <v>82</v>
      </c>
      <c r="F16" s="11"/>
      <c r="G16" s="5" t="s">
        <v>102</v>
      </c>
      <c r="H16" s="5" t="s">
        <v>103</v>
      </c>
      <c r="I16" s="5">
        <v>40</v>
      </c>
      <c r="J16" s="5">
        <v>41</v>
      </c>
      <c r="K16" s="6">
        <f t="shared" ref="K16:K21" si="4">SUM(I16:J16)</f>
        <v>81</v>
      </c>
      <c r="L16" s="11"/>
      <c r="M16" s="5" t="s">
        <v>37</v>
      </c>
      <c r="N16" s="5" t="s">
        <v>80</v>
      </c>
      <c r="O16" s="5">
        <v>37</v>
      </c>
      <c r="P16" s="5">
        <v>40</v>
      </c>
      <c r="Q16" s="6">
        <f t="shared" ref="Q16:Q21" si="5">SUM(O16:P16)</f>
        <v>77</v>
      </c>
      <c r="R16" s="11"/>
      <c r="S16" s="2"/>
      <c r="T16" s="2"/>
      <c r="U16" s="27"/>
    </row>
    <row r="17" spans="1:21" x14ac:dyDescent="0.2">
      <c r="A17" s="5" t="s">
        <v>89</v>
      </c>
      <c r="B17" s="5" t="s">
        <v>90</v>
      </c>
      <c r="C17" s="5">
        <v>50</v>
      </c>
      <c r="D17" s="5">
        <v>49</v>
      </c>
      <c r="E17" s="6">
        <f t="shared" si="3"/>
        <v>99</v>
      </c>
      <c r="F17" s="11"/>
      <c r="G17" s="5" t="s">
        <v>104</v>
      </c>
      <c r="H17" s="5" t="s">
        <v>105</v>
      </c>
      <c r="I17" s="5">
        <v>42</v>
      </c>
      <c r="J17" s="5">
        <v>42</v>
      </c>
      <c r="K17" s="6">
        <f t="shared" si="4"/>
        <v>84</v>
      </c>
      <c r="L17" s="11"/>
      <c r="M17" s="5" t="s">
        <v>42</v>
      </c>
      <c r="N17" s="5" t="s">
        <v>43</v>
      </c>
      <c r="O17" s="5">
        <v>39</v>
      </c>
      <c r="P17" s="5">
        <v>39</v>
      </c>
      <c r="Q17" s="6">
        <f t="shared" si="5"/>
        <v>78</v>
      </c>
      <c r="R17" s="11"/>
      <c r="S17" s="2"/>
      <c r="T17" s="2"/>
      <c r="U17" s="27"/>
    </row>
    <row r="18" spans="1:21" x14ac:dyDescent="0.2">
      <c r="A18" s="5" t="s">
        <v>91</v>
      </c>
      <c r="B18" s="5" t="s">
        <v>92</v>
      </c>
      <c r="C18" s="5">
        <v>49</v>
      </c>
      <c r="D18" s="5">
        <v>49</v>
      </c>
      <c r="E18" s="6">
        <f t="shared" si="3"/>
        <v>98</v>
      </c>
      <c r="F18" s="11"/>
      <c r="G18" s="5" t="s">
        <v>35</v>
      </c>
      <c r="H18" s="5" t="s">
        <v>36</v>
      </c>
      <c r="I18" s="5">
        <v>41</v>
      </c>
      <c r="J18" s="5">
        <v>43</v>
      </c>
      <c r="K18" s="6">
        <f t="shared" si="4"/>
        <v>84</v>
      </c>
      <c r="L18" s="11"/>
      <c r="M18" s="36" t="s">
        <v>33</v>
      </c>
      <c r="N18" s="36" t="s">
        <v>34</v>
      </c>
      <c r="O18" s="36">
        <v>40</v>
      </c>
      <c r="P18" s="36">
        <v>48</v>
      </c>
      <c r="Q18" s="37">
        <f t="shared" si="5"/>
        <v>88</v>
      </c>
      <c r="R18" s="11"/>
      <c r="T18" s="2"/>
      <c r="U18" s="27"/>
    </row>
    <row r="19" spans="1:21" ht="17" thickBot="1" x14ac:dyDescent="0.25">
      <c r="A19" s="5"/>
      <c r="B19" s="5"/>
      <c r="C19" s="35"/>
      <c r="D19" s="35"/>
      <c r="E19" s="6">
        <f t="shared" si="3"/>
        <v>0</v>
      </c>
      <c r="F19" s="11"/>
      <c r="G19" s="5" t="s">
        <v>106</v>
      </c>
      <c r="H19" s="5" t="s">
        <v>107</v>
      </c>
      <c r="I19" s="5">
        <v>45</v>
      </c>
      <c r="J19" s="5">
        <v>39</v>
      </c>
      <c r="K19" s="6">
        <f t="shared" si="4"/>
        <v>84</v>
      </c>
      <c r="L19" s="11"/>
      <c r="M19" s="5" t="s">
        <v>40</v>
      </c>
      <c r="N19" s="5" t="s">
        <v>41</v>
      </c>
      <c r="O19" s="5">
        <v>42</v>
      </c>
      <c r="P19" s="5">
        <v>39</v>
      </c>
      <c r="Q19" s="6">
        <f t="shared" si="5"/>
        <v>81</v>
      </c>
      <c r="R19" s="11"/>
      <c r="U19" s="27"/>
    </row>
    <row r="20" spans="1:21" x14ac:dyDescent="0.2">
      <c r="A20" s="5"/>
      <c r="B20" s="5"/>
      <c r="C20" s="5"/>
      <c r="D20" s="5"/>
      <c r="E20" s="6">
        <f t="shared" si="3"/>
        <v>0</v>
      </c>
      <c r="F20" s="11"/>
      <c r="G20" s="5" t="s">
        <v>17</v>
      </c>
      <c r="H20" s="5" t="s">
        <v>108</v>
      </c>
      <c r="I20" s="5">
        <v>44</v>
      </c>
      <c r="J20" s="5">
        <v>44</v>
      </c>
      <c r="K20">
        <f t="shared" si="4"/>
        <v>88</v>
      </c>
      <c r="L20" s="11"/>
      <c r="M20" s="5" t="s">
        <v>81</v>
      </c>
      <c r="N20" s="5" t="s">
        <v>82</v>
      </c>
      <c r="O20" s="5">
        <v>41</v>
      </c>
      <c r="P20" s="5">
        <v>41</v>
      </c>
      <c r="Q20" s="6">
        <f t="shared" si="5"/>
        <v>82</v>
      </c>
      <c r="R20" s="11"/>
      <c r="S20" s="19" t="s">
        <v>44</v>
      </c>
      <c r="T20" s="20" t="s">
        <v>9</v>
      </c>
      <c r="U20" s="27"/>
    </row>
    <row r="21" spans="1:21" x14ac:dyDescent="0.2">
      <c r="A21" s="5"/>
      <c r="B21" s="5"/>
      <c r="C21" s="5"/>
      <c r="D21" s="5"/>
      <c r="F21" s="11"/>
      <c r="G21" s="5"/>
      <c r="H21" s="5"/>
      <c r="I21" s="5"/>
      <c r="J21" s="5"/>
      <c r="L21" s="11"/>
      <c r="M21" s="5"/>
      <c r="N21" s="5"/>
      <c r="O21" s="5"/>
      <c r="P21" s="5"/>
      <c r="R21" s="11"/>
      <c r="S21" s="21" t="s">
        <v>134</v>
      </c>
      <c r="T21" s="22">
        <v>68</v>
      </c>
      <c r="U21" s="27"/>
    </row>
    <row r="22" spans="1:21" x14ac:dyDescent="0.2">
      <c r="A22" s="1"/>
      <c r="B22" s="7" t="s">
        <v>27</v>
      </c>
      <c r="C22" s="9">
        <f>SUM(E15:E18)</f>
        <v>363</v>
      </c>
      <c r="D22" s="1"/>
      <c r="E22" s="1"/>
      <c r="F22" s="11"/>
      <c r="G22" s="1"/>
      <c r="H22" s="7" t="s">
        <v>27</v>
      </c>
      <c r="I22" s="9">
        <f>SUM(K15,K16,K17,K18)</f>
        <v>329</v>
      </c>
      <c r="J22" s="1"/>
      <c r="K22" s="1"/>
      <c r="L22" s="11"/>
      <c r="M22" s="1"/>
      <c r="N22" s="7" t="s">
        <v>27</v>
      </c>
      <c r="O22" s="9">
        <f>SUM(Q15,Q16,Q17,Q19)</f>
        <v>315</v>
      </c>
      <c r="P22" s="1"/>
      <c r="R22" s="11"/>
      <c r="S22" s="21" t="s">
        <v>135</v>
      </c>
      <c r="T22" s="22">
        <v>73</v>
      </c>
      <c r="U22" s="27"/>
    </row>
    <row r="23" spans="1:21" x14ac:dyDescent="0.2">
      <c r="F23" s="11"/>
      <c r="L23" s="11"/>
      <c r="R23" s="11"/>
      <c r="S23" s="21" t="s">
        <v>52</v>
      </c>
      <c r="T23" s="22">
        <v>73</v>
      </c>
      <c r="U23" s="27"/>
    </row>
    <row r="24" spans="1:21" ht="19" x14ac:dyDescent="0.25">
      <c r="A24" s="32" t="s">
        <v>16</v>
      </c>
      <c r="B24" s="32"/>
      <c r="C24" s="32"/>
      <c r="D24" s="32"/>
      <c r="E24" s="3"/>
      <c r="F24" s="11"/>
      <c r="G24" s="32" t="s">
        <v>25</v>
      </c>
      <c r="H24" s="32"/>
      <c r="I24" s="32"/>
      <c r="J24" s="32"/>
      <c r="K24" s="3"/>
      <c r="L24" s="11"/>
      <c r="M24" s="32" t="s">
        <v>26</v>
      </c>
      <c r="N24" s="32"/>
      <c r="O24" s="32"/>
      <c r="P24" s="32"/>
      <c r="R24" s="11"/>
      <c r="S24" s="21" t="s">
        <v>53</v>
      </c>
      <c r="T24" s="22">
        <v>76</v>
      </c>
      <c r="U24" s="27"/>
    </row>
    <row r="25" spans="1:21" ht="17" thickBot="1" x14ac:dyDescent="0.25">
      <c r="A25" s="4" t="s">
        <v>3</v>
      </c>
      <c r="B25" s="4" t="s">
        <v>4</v>
      </c>
      <c r="C25" s="4" t="s">
        <v>5</v>
      </c>
      <c r="D25" s="4" t="s">
        <v>6</v>
      </c>
      <c r="E25" s="4" t="s">
        <v>7</v>
      </c>
      <c r="F25" s="11"/>
      <c r="G25" s="4" t="s">
        <v>3</v>
      </c>
      <c r="H25" s="4" t="s">
        <v>4</v>
      </c>
      <c r="I25" s="4" t="s">
        <v>5</v>
      </c>
      <c r="J25" s="4" t="s">
        <v>6</v>
      </c>
      <c r="K25" s="4" t="s">
        <v>7</v>
      </c>
      <c r="L25" s="11"/>
      <c r="M25" s="4" t="s">
        <v>3</v>
      </c>
      <c r="N25" s="4" t="s">
        <v>4</v>
      </c>
      <c r="O25" s="4" t="s">
        <v>5</v>
      </c>
      <c r="P25" s="4" t="s">
        <v>6</v>
      </c>
      <c r="Q25" s="4" t="s">
        <v>7</v>
      </c>
      <c r="R25" s="11"/>
      <c r="S25" s="23" t="s">
        <v>138</v>
      </c>
      <c r="T25" s="24">
        <v>77</v>
      </c>
      <c r="U25" s="27"/>
    </row>
    <row r="26" spans="1:21" x14ac:dyDescent="0.2">
      <c r="A26" s="30" t="s">
        <v>45</v>
      </c>
      <c r="B26" s="30" t="s">
        <v>46</v>
      </c>
      <c r="C26" s="30">
        <v>36</v>
      </c>
      <c r="D26" s="30">
        <v>37</v>
      </c>
      <c r="E26" s="31">
        <f>SUM(C26:D26)</f>
        <v>73</v>
      </c>
      <c r="F26" s="11"/>
      <c r="G26" s="5" t="s">
        <v>93</v>
      </c>
      <c r="H26" s="5" t="s">
        <v>94</v>
      </c>
      <c r="I26" s="5">
        <v>45</v>
      </c>
      <c r="J26" s="5">
        <v>41</v>
      </c>
      <c r="K26" s="6">
        <f>SUM(I26:J26)</f>
        <v>86</v>
      </c>
      <c r="L26" s="11"/>
      <c r="M26" s="38"/>
      <c r="N26" s="38"/>
      <c r="O26" s="38"/>
      <c r="P26" s="38"/>
      <c r="Q26" s="6">
        <f>SUM(O26:P26)</f>
        <v>0</v>
      </c>
      <c r="R26" s="11"/>
      <c r="U26" s="27"/>
    </row>
    <row r="27" spans="1:21" x14ac:dyDescent="0.2">
      <c r="A27" s="30" t="s">
        <v>65</v>
      </c>
      <c r="B27" s="30" t="s">
        <v>66</v>
      </c>
      <c r="C27" s="30">
        <v>38</v>
      </c>
      <c r="D27" s="30">
        <v>35</v>
      </c>
      <c r="E27" s="31">
        <f t="shared" ref="E27:E31" si="6">SUM(C27:D27)</f>
        <v>73</v>
      </c>
      <c r="F27" s="11"/>
      <c r="G27" s="5" t="s">
        <v>95</v>
      </c>
      <c r="H27" s="5" t="s">
        <v>96</v>
      </c>
      <c r="I27" s="5">
        <v>53</v>
      </c>
      <c r="J27" s="5">
        <v>58</v>
      </c>
      <c r="K27" s="6">
        <f t="shared" ref="K27:K31" si="7">SUM(I27:J27)</f>
        <v>111</v>
      </c>
      <c r="L27" s="11"/>
      <c r="M27" s="38"/>
      <c r="N27" s="38"/>
      <c r="O27" s="38"/>
      <c r="P27" s="38"/>
      <c r="Q27" s="6">
        <f t="shared" ref="Q27:Q31" si="8">SUM(O27:P27)</f>
        <v>0</v>
      </c>
      <c r="R27" s="11"/>
      <c r="U27" s="27"/>
    </row>
    <row r="28" spans="1:21" x14ac:dyDescent="0.2">
      <c r="A28" s="5" t="s">
        <v>67</v>
      </c>
      <c r="B28" s="5" t="s">
        <v>68</v>
      </c>
      <c r="C28" s="5">
        <v>40</v>
      </c>
      <c r="D28" s="5">
        <v>36</v>
      </c>
      <c r="E28" s="37">
        <f t="shared" si="6"/>
        <v>76</v>
      </c>
      <c r="F28" s="11"/>
      <c r="G28" s="5" t="s">
        <v>97</v>
      </c>
      <c r="H28" s="5" t="s">
        <v>98</v>
      </c>
      <c r="I28" s="5">
        <v>58</v>
      </c>
      <c r="J28" s="5">
        <v>70</v>
      </c>
      <c r="K28" s="6">
        <f t="shared" si="7"/>
        <v>128</v>
      </c>
      <c r="L28" s="11"/>
      <c r="M28" s="38"/>
      <c r="N28" s="38"/>
      <c r="O28" s="38"/>
      <c r="P28" s="38"/>
      <c r="Q28" s="6">
        <f t="shared" si="8"/>
        <v>0</v>
      </c>
      <c r="R28" s="11"/>
      <c r="U28" s="27"/>
    </row>
    <row r="29" spans="1:21" x14ac:dyDescent="0.2">
      <c r="A29" s="5" t="s">
        <v>69</v>
      </c>
      <c r="B29" s="5" t="s">
        <v>70</v>
      </c>
      <c r="C29" s="5">
        <v>41</v>
      </c>
      <c r="D29" s="5">
        <v>41</v>
      </c>
      <c r="E29" s="6">
        <f t="shared" si="6"/>
        <v>82</v>
      </c>
      <c r="F29" s="11"/>
      <c r="G29" s="5" t="s">
        <v>99</v>
      </c>
      <c r="H29" s="5" t="s">
        <v>98</v>
      </c>
      <c r="I29" s="5">
        <v>48</v>
      </c>
      <c r="J29" s="5">
        <v>50</v>
      </c>
      <c r="K29" s="6">
        <f t="shared" si="7"/>
        <v>98</v>
      </c>
      <c r="L29" s="11"/>
      <c r="M29" s="38"/>
      <c r="N29" s="38"/>
      <c r="O29" s="38"/>
      <c r="P29" s="38"/>
      <c r="Q29" s="6">
        <f t="shared" si="8"/>
        <v>0</v>
      </c>
      <c r="R29" s="11"/>
      <c r="U29" s="27"/>
    </row>
    <row r="30" spans="1:21" x14ac:dyDescent="0.2">
      <c r="A30" s="5" t="s">
        <v>22</v>
      </c>
      <c r="B30" s="5" t="s">
        <v>71</v>
      </c>
      <c r="C30" s="5">
        <v>43</v>
      </c>
      <c r="D30" s="5">
        <v>49</v>
      </c>
      <c r="E30" s="6">
        <f t="shared" si="6"/>
        <v>92</v>
      </c>
      <c r="F30" s="11"/>
      <c r="G30" s="5" t="s">
        <v>100</v>
      </c>
      <c r="H30" s="5" t="s">
        <v>101</v>
      </c>
      <c r="I30" s="5">
        <v>62</v>
      </c>
      <c r="J30" s="5">
        <v>58</v>
      </c>
      <c r="K30" s="6">
        <f t="shared" si="7"/>
        <v>120</v>
      </c>
      <c r="L30" s="11"/>
      <c r="M30" s="38"/>
      <c r="N30" s="38"/>
      <c r="O30" s="38"/>
      <c r="P30" s="38"/>
      <c r="Q30" s="6">
        <f t="shared" si="8"/>
        <v>0</v>
      </c>
      <c r="R30" s="11"/>
      <c r="U30" s="27"/>
    </row>
    <row r="31" spans="1:21" x14ac:dyDescent="0.2">
      <c r="A31" s="5" t="s">
        <v>72</v>
      </c>
      <c r="B31" s="5" t="s">
        <v>73</v>
      </c>
      <c r="C31" s="5">
        <v>42</v>
      </c>
      <c r="D31" s="5">
        <v>40</v>
      </c>
      <c r="E31" s="6">
        <f t="shared" si="6"/>
        <v>82</v>
      </c>
      <c r="F31" s="11"/>
      <c r="G31" s="5"/>
      <c r="H31" s="5"/>
      <c r="I31" s="5"/>
      <c r="J31" s="5"/>
      <c r="K31" s="6">
        <f t="shared" si="7"/>
        <v>0</v>
      </c>
      <c r="L31" s="11"/>
      <c r="M31" s="38"/>
      <c r="N31" s="38"/>
      <c r="O31" s="38"/>
      <c r="P31" s="38"/>
      <c r="Q31" s="6">
        <f t="shared" si="8"/>
        <v>0</v>
      </c>
      <c r="R31" s="11"/>
      <c r="U31" s="27"/>
    </row>
    <row r="32" spans="1:21" x14ac:dyDescent="0.2">
      <c r="A32" s="5"/>
      <c r="B32" s="5"/>
      <c r="C32" s="5"/>
      <c r="D32" s="5"/>
      <c r="F32" s="11"/>
      <c r="G32" s="5"/>
      <c r="H32" s="5"/>
      <c r="I32" s="5"/>
      <c r="J32" s="5"/>
      <c r="L32" s="11"/>
      <c r="M32" s="5"/>
      <c r="N32" s="5"/>
      <c r="O32" s="5"/>
      <c r="P32" s="5"/>
      <c r="R32" s="11"/>
      <c r="U32" s="27"/>
    </row>
    <row r="33" spans="1:23" x14ac:dyDescent="0.2">
      <c r="A33" s="1"/>
      <c r="B33" s="7" t="s">
        <v>27</v>
      </c>
      <c r="C33" s="9">
        <f>SUM(E26,E27,E28,E29)</f>
        <v>304</v>
      </c>
      <c r="D33" s="1"/>
      <c r="E33" s="1"/>
      <c r="F33" s="11"/>
      <c r="G33" s="1"/>
      <c r="H33" s="7" t="s">
        <v>27</v>
      </c>
      <c r="I33" s="9">
        <f>SUM(K26,K27,K29,K30)</f>
        <v>415</v>
      </c>
      <c r="J33" s="1"/>
      <c r="K33" s="1"/>
      <c r="L33" s="11"/>
      <c r="M33" s="1"/>
      <c r="N33" s="7" t="s">
        <v>27</v>
      </c>
      <c r="O33" s="9">
        <f>SUM(Q26:Q29)</f>
        <v>0</v>
      </c>
      <c r="P33" s="1"/>
      <c r="R33" s="11"/>
      <c r="U33" s="27"/>
    </row>
    <row r="36" spans="1:23" x14ac:dyDescent="0.2">
      <c r="A36" s="6" t="s">
        <v>48</v>
      </c>
    </row>
    <row r="37" spans="1:23" x14ac:dyDescent="0.2">
      <c r="A37" s="12" t="s">
        <v>49</v>
      </c>
      <c r="B37" s="12" t="s">
        <v>50</v>
      </c>
      <c r="C37" s="12" t="s">
        <v>51</v>
      </c>
      <c r="D37" s="12" t="s">
        <v>6</v>
      </c>
      <c r="E37" s="12" t="s">
        <v>7</v>
      </c>
    </row>
    <row r="38" spans="1:23" x14ac:dyDescent="0.2">
      <c r="A38" t="s">
        <v>74</v>
      </c>
      <c r="B38" t="s">
        <v>112</v>
      </c>
      <c r="C38">
        <v>48</v>
      </c>
      <c r="D38">
        <v>53</v>
      </c>
      <c r="E38">
        <f t="shared" ref="E38:E47" si="9">SUM(C38:D38)</f>
        <v>101</v>
      </c>
    </row>
    <row r="39" spans="1:23" x14ac:dyDescent="0.2">
      <c r="A39" t="s">
        <v>83</v>
      </c>
      <c r="B39" t="s">
        <v>111</v>
      </c>
      <c r="C39">
        <v>42</v>
      </c>
      <c r="D39">
        <v>42</v>
      </c>
      <c r="E39">
        <f t="shared" si="9"/>
        <v>84</v>
      </c>
    </row>
    <row r="40" spans="1:23" x14ac:dyDescent="0.2">
      <c r="A40" t="s">
        <v>136</v>
      </c>
      <c r="B40" t="s">
        <v>84</v>
      </c>
      <c r="C40">
        <v>43</v>
      </c>
      <c r="D40">
        <v>43</v>
      </c>
      <c r="E40">
        <f t="shared" si="9"/>
        <v>86</v>
      </c>
    </row>
    <row r="41" spans="1:23" x14ac:dyDescent="0.2">
      <c r="A41" t="s">
        <v>109</v>
      </c>
      <c r="B41" t="s">
        <v>110</v>
      </c>
      <c r="C41">
        <v>43</v>
      </c>
      <c r="D41">
        <v>42</v>
      </c>
      <c r="E41">
        <f t="shared" si="9"/>
        <v>85</v>
      </c>
    </row>
    <row r="42" spans="1:23" x14ac:dyDescent="0.2">
      <c r="A42" t="s">
        <v>113</v>
      </c>
      <c r="B42" t="s">
        <v>114</v>
      </c>
      <c r="C42">
        <v>47</v>
      </c>
      <c r="D42">
        <v>41</v>
      </c>
      <c r="E42">
        <f t="shared" si="9"/>
        <v>88</v>
      </c>
    </row>
    <row r="43" spans="1:23" x14ac:dyDescent="0.2">
      <c r="A43" t="s">
        <v>131</v>
      </c>
      <c r="B43" t="s">
        <v>115</v>
      </c>
      <c r="C43">
        <v>44</v>
      </c>
      <c r="D43">
        <v>50</v>
      </c>
      <c r="E43">
        <f t="shared" si="9"/>
        <v>94</v>
      </c>
    </row>
    <row r="44" spans="1:23" x14ac:dyDescent="0.2">
      <c r="A44" t="s">
        <v>54</v>
      </c>
      <c r="B44" t="s">
        <v>124</v>
      </c>
      <c r="C44">
        <v>46</v>
      </c>
      <c r="D44">
        <v>45</v>
      </c>
      <c r="E44">
        <f t="shared" si="9"/>
        <v>91</v>
      </c>
    </row>
    <row r="48" spans="1:23" x14ac:dyDescent="0.2">
      <c r="L48" s="1"/>
      <c r="M48" s="1"/>
      <c r="N48" s="1"/>
      <c r="O48" s="2"/>
      <c r="P48" s="2"/>
      <c r="S48"/>
      <c r="T48"/>
      <c r="U48"/>
      <c r="V48"/>
      <c r="W48"/>
    </row>
    <row r="49" spans="12:23" x14ac:dyDescent="0.2">
      <c r="L49" s="1"/>
      <c r="M49" s="1"/>
      <c r="N49" s="1"/>
      <c r="O49" s="2"/>
      <c r="P49" s="2"/>
      <c r="S49"/>
      <c r="T49"/>
      <c r="U49"/>
      <c r="V49"/>
      <c r="W49"/>
    </row>
    <row r="50" spans="12:23" x14ac:dyDescent="0.2">
      <c r="L50" s="1"/>
      <c r="M50" s="1"/>
      <c r="N50" s="1"/>
      <c r="O50" s="2"/>
      <c r="P50" s="2"/>
      <c r="S50"/>
      <c r="T50"/>
      <c r="U50"/>
      <c r="V50"/>
      <c r="W50"/>
    </row>
    <row r="51" spans="12:23" x14ac:dyDescent="0.2">
      <c r="L51" s="1"/>
      <c r="M51" s="1"/>
      <c r="N51" s="1"/>
      <c r="O51" s="2"/>
      <c r="P51" s="2"/>
      <c r="S51"/>
      <c r="T51"/>
      <c r="U51"/>
      <c r="V51"/>
      <c r="W51"/>
    </row>
    <row r="52" spans="12:23" x14ac:dyDescent="0.2">
      <c r="L52" s="1"/>
      <c r="M52" s="1"/>
      <c r="N52" s="1"/>
      <c r="O52" s="2"/>
      <c r="P52" s="2"/>
      <c r="S52"/>
      <c r="T52"/>
      <c r="U52"/>
      <c r="V52"/>
      <c r="W52"/>
    </row>
    <row r="53" spans="12:23" x14ac:dyDescent="0.2">
      <c r="L53" s="1"/>
      <c r="M53" s="1"/>
      <c r="N53" s="1"/>
      <c r="O53" s="2"/>
      <c r="P53" s="2"/>
      <c r="S53"/>
      <c r="T53"/>
      <c r="U53"/>
      <c r="V53"/>
      <c r="W53"/>
    </row>
    <row r="54" spans="12:23" x14ac:dyDescent="0.2">
      <c r="L54" s="1"/>
      <c r="M54" s="1"/>
      <c r="N54" s="1"/>
      <c r="O54" s="2"/>
      <c r="P54" s="2"/>
      <c r="S54"/>
      <c r="T54"/>
      <c r="U54"/>
      <c r="V54"/>
      <c r="W54"/>
    </row>
  </sheetData>
  <mergeCells count="10">
    <mergeCell ref="A24:D24"/>
    <mergeCell ref="G24:J24"/>
    <mergeCell ref="M24:P24"/>
    <mergeCell ref="A1:P1"/>
    <mergeCell ref="A2:D2"/>
    <mergeCell ref="G2:J2"/>
    <mergeCell ref="M2:P2"/>
    <mergeCell ref="A13:D13"/>
    <mergeCell ref="G13:J13"/>
    <mergeCell ref="M13:P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BA542-13B2-E442-BC6D-ACB4F7075C99}">
  <dimension ref="A1:E33"/>
  <sheetViews>
    <sheetView workbookViewId="0">
      <selection activeCell="H26" sqref="H26"/>
    </sheetView>
  </sheetViews>
  <sheetFormatPr baseColWidth="10" defaultColWidth="11" defaultRowHeight="16" x14ac:dyDescent="0.2"/>
  <cols>
    <col min="2" max="2" width="12.83203125" bestFit="1" customWidth="1"/>
  </cols>
  <sheetData>
    <row r="1" spans="1:5" x14ac:dyDescent="0.2">
      <c r="A1" s="34" t="s">
        <v>55</v>
      </c>
      <c r="B1" s="34"/>
      <c r="C1" s="34"/>
      <c r="D1" s="34"/>
    </row>
    <row r="2" spans="1:5" ht="19" x14ac:dyDescent="0.25">
      <c r="A2" s="32" t="s">
        <v>0</v>
      </c>
      <c r="B2" s="32"/>
      <c r="C2" s="32"/>
      <c r="D2" s="32"/>
    </row>
    <row r="3" spans="1: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</row>
    <row r="4" spans="1:5" x14ac:dyDescent="0.2">
      <c r="A4" s="5" t="s">
        <v>56</v>
      </c>
      <c r="B4" s="5" t="s">
        <v>57</v>
      </c>
      <c r="C4" s="5">
        <v>48</v>
      </c>
      <c r="D4" s="5">
        <v>53</v>
      </c>
      <c r="E4">
        <f>SUM(C4:D4)</f>
        <v>101</v>
      </c>
    </row>
    <row r="5" spans="1:5" x14ac:dyDescent="0.2">
      <c r="A5" s="5" t="s">
        <v>58</v>
      </c>
      <c r="B5" s="5" t="s">
        <v>59</v>
      </c>
      <c r="C5" s="5">
        <v>52</v>
      </c>
      <c r="D5" s="5">
        <v>54</v>
      </c>
      <c r="E5">
        <f>SUM(C5:D5)</f>
        <v>106</v>
      </c>
    </row>
    <row r="6" spans="1:5" x14ac:dyDescent="0.2">
      <c r="A6" s="5"/>
      <c r="B6" s="5"/>
      <c r="C6" s="5"/>
      <c r="D6" s="5"/>
    </row>
    <row r="7" spans="1:5" x14ac:dyDescent="0.2">
      <c r="A7" s="5"/>
      <c r="B7" s="5"/>
      <c r="C7" s="5"/>
      <c r="D7" s="5"/>
    </row>
    <row r="8" spans="1:5" x14ac:dyDescent="0.2">
      <c r="A8" s="5"/>
      <c r="B8" s="5"/>
      <c r="C8" s="5"/>
      <c r="D8" s="5"/>
    </row>
    <row r="9" spans="1:5" x14ac:dyDescent="0.2">
      <c r="A9" s="5"/>
      <c r="B9" s="5"/>
      <c r="C9" s="5"/>
      <c r="D9" s="5"/>
    </row>
    <row r="10" spans="1:5" x14ac:dyDescent="0.2">
      <c r="A10" s="5"/>
      <c r="B10" s="5"/>
      <c r="C10" s="5"/>
      <c r="D10" s="5"/>
    </row>
    <row r="11" spans="1:5" x14ac:dyDescent="0.2">
      <c r="A11" s="1"/>
      <c r="B11" s="7" t="s">
        <v>27</v>
      </c>
      <c r="C11" s="8"/>
      <c r="D11" s="1"/>
    </row>
    <row r="13" spans="1:5" ht="19" x14ac:dyDescent="0.25">
      <c r="A13" s="32" t="s">
        <v>16</v>
      </c>
      <c r="B13" s="32"/>
      <c r="C13" s="32"/>
      <c r="D13" s="32"/>
    </row>
    <row r="14" spans="1:5" x14ac:dyDescent="0.2">
      <c r="A14" s="4" t="s">
        <v>3</v>
      </c>
      <c r="B14" s="4" t="s">
        <v>4</v>
      </c>
      <c r="C14" s="4" t="s">
        <v>5</v>
      </c>
      <c r="D14" s="4" t="s">
        <v>6</v>
      </c>
      <c r="E14" s="4" t="s">
        <v>7</v>
      </c>
    </row>
    <row r="15" spans="1:5" x14ac:dyDescent="0.2">
      <c r="A15" s="5" t="s">
        <v>60</v>
      </c>
      <c r="B15" s="5" t="s">
        <v>61</v>
      </c>
      <c r="C15" s="5">
        <v>75</v>
      </c>
      <c r="D15" s="5">
        <v>75</v>
      </c>
      <c r="E15">
        <f>SUM(C15:D15)</f>
        <v>150</v>
      </c>
    </row>
    <row r="16" spans="1:5" x14ac:dyDescent="0.2">
      <c r="A16" s="5"/>
      <c r="B16" s="5"/>
      <c r="C16" s="5"/>
      <c r="D16" s="5"/>
    </row>
    <row r="17" spans="1:5" x14ac:dyDescent="0.2">
      <c r="A17" s="5"/>
      <c r="B17" s="5"/>
      <c r="C17" s="5"/>
      <c r="D17" s="5"/>
    </row>
    <row r="18" spans="1:5" x14ac:dyDescent="0.2">
      <c r="A18" s="5"/>
      <c r="B18" s="5"/>
      <c r="C18" s="5"/>
      <c r="D18" s="5"/>
    </row>
    <row r="19" spans="1:5" x14ac:dyDescent="0.2">
      <c r="A19" s="5"/>
      <c r="B19" s="5"/>
      <c r="C19" s="5"/>
      <c r="D19" s="5"/>
    </row>
    <row r="20" spans="1:5" x14ac:dyDescent="0.2">
      <c r="A20" s="5"/>
      <c r="B20" s="5"/>
      <c r="C20" s="5"/>
      <c r="D20" s="5"/>
    </row>
    <row r="21" spans="1:5" x14ac:dyDescent="0.2">
      <c r="A21" s="5"/>
      <c r="B21" s="5"/>
      <c r="C21" s="5"/>
      <c r="D21" s="5"/>
    </row>
    <row r="22" spans="1:5" x14ac:dyDescent="0.2">
      <c r="A22" s="1"/>
      <c r="B22" s="7" t="s">
        <v>27</v>
      </c>
      <c r="C22" s="8"/>
      <c r="D22" s="1"/>
    </row>
    <row r="24" spans="1:5" ht="19" x14ac:dyDescent="0.25">
      <c r="A24" s="32" t="s">
        <v>2</v>
      </c>
      <c r="B24" s="32"/>
      <c r="C24" s="32"/>
      <c r="D24" s="32"/>
    </row>
    <row r="25" spans="1:5" x14ac:dyDescent="0.2">
      <c r="A25" s="4" t="s">
        <v>3</v>
      </c>
      <c r="B25" s="4" t="s">
        <v>4</v>
      </c>
      <c r="C25" s="4" t="s">
        <v>5</v>
      </c>
      <c r="D25" s="4" t="s">
        <v>6</v>
      </c>
      <c r="E25" s="4" t="s">
        <v>7</v>
      </c>
    </row>
    <row r="26" spans="1:5" x14ac:dyDescent="0.2">
      <c r="A26" s="5" t="s">
        <v>62</v>
      </c>
      <c r="B26" s="5" t="s">
        <v>63</v>
      </c>
      <c r="C26" s="5">
        <v>47</v>
      </c>
      <c r="D26" s="5">
        <v>44</v>
      </c>
      <c r="E26" s="10">
        <f>SUM(C26:D26)</f>
        <v>91</v>
      </c>
    </row>
    <row r="27" spans="1:5" x14ac:dyDescent="0.2">
      <c r="A27" s="5"/>
      <c r="B27" s="5"/>
      <c r="C27" s="5"/>
      <c r="D27" s="5"/>
    </row>
    <row r="28" spans="1:5" x14ac:dyDescent="0.2">
      <c r="A28" s="5"/>
      <c r="B28" s="5"/>
      <c r="C28" s="5"/>
      <c r="D28" s="5"/>
    </row>
    <row r="29" spans="1:5" x14ac:dyDescent="0.2">
      <c r="A29" s="5"/>
      <c r="B29" s="5"/>
      <c r="C29" s="5"/>
      <c r="D29" s="5"/>
    </row>
    <row r="30" spans="1:5" x14ac:dyDescent="0.2">
      <c r="A30" s="5"/>
      <c r="B30" s="5"/>
      <c r="C30" s="5"/>
      <c r="D30" s="5"/>
    </row>
    <row r="31" spans="1:5" x14ac:dyDescent="0.2">
      <c r="A31" s="5"/>
      <c r="B31" s="5"/>
      <c r="C31" s="5"/>
      <c r="D31" s="5"/>
    </row>
    <row r="32" spans="1:5" x14ac:dyDescent="0.2">
      <c r="A32" s="5"/>
      <c r="B32" s="5"/>
      <c r="C32" s="5"/>
      <c r="D32" s="5"/>
    </row>
    <row r="33" spans="1:4" x14ac:dyDescent="0.2">
      <c r="A33" s="1"/>
      <c r="B33" s="7" t="s">
        <v>27</v>
      </c>
      <c r="C33" s="8"/>
      <c r="D33" s="1"/>
    </row>
  </sheetData>
  <mergeCells count="4">
    <mergeCell ref="A1:D1"/>
    <mergeCell ref="A2:D2"/>
    <mergeCell ref="A13:D13"/>
    <mergeCell ref="A24:D2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3a1ba6-82b4-4b27-8e4c-321e9b8074de">
      <Terms xmlns="http://schemas.microsoft.com/office/infopath/2007/PartnerControls"/>
    </lcf76f155ced4ddcb4097134ff3c332f>
    <TaxCatchAll xmlns="0eb9b391-b761-48eb-b85e-e391369b942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C159C00232864CB0C5A78247601833" ma:contentTypeVersion="14" ma:contentTypeDescription="Create a new document." ma:contentTypeScope="" ma:versionID="6245a25ec1e12ad3f8a439618b73dede">
  <xsd:schema xmlns:xsd="http://www.w3.org/2001/XMLSchema" xmlns:xs="http://www.w3.org/2001/XMLSchema" xmlns:p="http://schemas.microsoft.com/office/2006/metadata/properties" xmlns:ns2="543a1ba6-82b4-4b27-8e4c-321e9b8074de" xmlns:ns3="0eb9b391-b761-48eb-b85e-e391369b9424" targetNamespace="http://schemas.microsoft.com/office/2006/metadata/properties" ma:root="true" ma:fieldsID="5544f6b05d41be9f5d254e65279bdc46" ns2:_="" ns3:_="">
    <xsd:import namespace="543a1ba6-82b4-4b27-8e4c-321e9b8074de"/>
    <xsd:import namespace="0eb9b391-b761-48eb-b85e-e391369b94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3a1ba6-82b4-4b27-8e4c-321e9b8074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accb88a-ceac-458f-b0ff-15cb8aadc5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b9b391-b761-48eb-b85e-e391369b942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5d6022b-b96d-44b7-a01b-62b32f06fa0d}" ma:internalName="TaxCatchAll" ma:showField="CatchAllData" ma:web="0eb9b391-b761-48eb-b85e-e391369b94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4DF6FA0-4491-47CA-8E07-49DFAD357ED0}">
  <ds:schemaRefs>
    <ds:schemaRef ds:uri="http://schemas.microsoft.com/office/2006/metadata/properties"/>
    <ds:schemaRef ds:uri="http://schemas.microsoft.com/office/infopath/2007/PartnerControls"/>
    <ds:schemaRef ds:uri="543a1ba6-82b4-4b27-8e4c-321e9b8074de"/>
    <ds:schemaRef ds:uri="0eb9b391-b761-48eb-b85e-e391369b9424"/>
  </ds:schemaRefs>
</ds:datastoreItem>
</file>

<file path=customXml/itemProps2.xml><?xml version="1.0" encoding="utf-8"?>
<ds:datastoreItem xmlns:ds="http://schemas.openxmlformats.org/officeDocument/2006/customXml" ds:itemID="{03B4B54D-88E6-4CDA-AE1C-424E7519AA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BBE68C-E50E-4D1A-AD66-D68AE11829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43a1ba6-82b4-4b27-8e4c-321e9b8074de"/>
    <ds:schemaRef ds:uri="0eb9b391-b761-48eb-b85e-e391369b94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C Sopris</dc:creator>
  <cp:keywords/>
  <dc:description/>
  <cp:lastModifiedBy>Adam C Sopris</cp:lastModifiedBy>
  <cp:revision/>
  <dcterms:created xsi:type="dcterms:W3CDTF">2023-04-23T23:22:44Z</dcterms:created>
  <dcterms:modified xsi:type="dcterms:W3CDTF">2026-04-17T19:53:50Z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0x01010060C159C00232864CB0C5A78247601833</vt:lpwstr>
  </property>
  <property fmtid="{D5CDD505-2E9C-101B-9397-08002B2CF9AE}" pid="3" name="MediaServiceImageTags">
    <vt:lpwstr/>
  </property>
</Properties>
</file>